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florent\Desktop\Doc bureau provisoires\2-ECM\Maille\0-Pieces consultationProgECM\"/>
    </mc:Choice>
  </mc:AlternateContent>
  <xr:revisionPtr revIDLastSave="0" documentId="8_{9996CB57-7CCD-4521-9584-B0113F8D67E7}" xr6:coauthVersionLast="36" xr6:coauthVersionMax="36" xr10:uidLastSave="{00000000-0000-0000-0000-000000000000}"/>
  <bookViews>
    <workbookView xWindow="0" yWindow="0" windowWidth="25200" windowHeight="11475" xr2:uid="{00000000-000D-0000-FFFF-FFFF00000000}"/>
  </bookViews>
  <sheets>
    <sheet name="DPGF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4" l="1"/>
  <c r="L51" i="4" s="1"/>
  <c r="G51" i="4"/>
  <c r="J51" i="4"/>
  <c r="D52" i="4"/>
  <c r="G52" i="4"/>
  <c r="J52" i="4"/>
  <c r="D53" i="4"/>
  <c r="G53" i="4"/>
  <c r="J53" i="4"/>
  <c r="D54" i="4"/>
  <c r="G54" i="4"/>
  <c r="J54" i="4"/>
  <c r="D55" i="4"/>
  <c r="G55" i="4"/>
  <c r="J55" i="4"/>
  <c r="D56" i="4"/>
  <c r="G56" i="4"/>
  <c r="J56" i="4"/>
  <c r="D57" i="4"/>
  <c r="G57" i="4"/>
  <c r="J57" i="4"/>
  <c r="L57" i="4" s="1"/>
  <c r="D38" i="4"/>
  <c r="G38" i="4"/>
  <c r="J38" i="4"/>
  <c r="D39" i="4"/>
  <c r="G39" i="4"/>
  <c r="J39" i="4"/>
  <c r="D40" i="4"/>
  <c r="G40" i="4"/>
  <c r="J40" i="4"/>
  <c r="D41" i="4"/>
  <c r="G41" i="4"/>
  <c r="J41" i="4"/>
  <c r="D42" i="4"/>
  <c r="G42" i="4"/>
  <c r="J42" i="4"/>
  <c r="D29" i="4"/>
  <c r="G29" i="4"/>
  <c r="J29" i="4"/>
  <c r="J20" i="4"/>
  <c r="J21" i="4"/>
  <c r="J22" i="4"/>
  <c r="D20" i="4"/>
  <c r="G20" i="4"/>
  <c r="D21" i="4"/>
  <c r="G21" i="4"/>
  <c r="D22" i="4"/>
  <c r="G22" i="4"/>
  <c r="I59" i="4"/>
  <c r="F59" i="4"/>
  <c r="C59" i="4"/>
  <c r="H58" i="4"/>
  <c r="E58" i="4"/>
  <c r="B58" i="4"/>
  <c r="K57" i="4"/>
  <c r="K56" i="4"/>
  <c r="K55" i="4"/>
  <c r="L54" i="4"/>
  <c r="K54" i="4"/>
  <c r="K53" i="4"/>
  <c r="K52" i="4"/>
  <c r="K51" i="4"/>
  <c r="K50" i="4"/>
  <c r="J50" i="4"/>
  <c r="G50" i="4"/>
  <c r="D50" i="4"/>
  <c r="C44" i="4"/>
  <c r="H43" i="4"/>
  <c r="E43" i="4"/>
  <c r="B43" i="4"/>
  <c r="K42" i="4"/>
  <c r="L42" i="4"/>
  <c r="K41" i="4"/>
  <c r="K40" i="4"/>
  <c r="K39" i="4"/>
  <c r="K38" i="4"/>
  <c r="J37" i="4"/>
  <c r="G37" i="4"/>
  <c r="D37" i="4"/>
  <c r="K37" i="4"/>
  <c r="I31" i="4"/>
  <c r="F31" i="4"/>
  <c r="C31" i="4"/>
  <c r="H30" i="4"/>
  <c r="E30" i="4"/>
  <c r="B30" i="4"/>
  <c r="K29" i="4"/>
  <c r="K28" i="4"/>
  <c r="J28" i="4"/>
  <c r="G28" i="4"/>
  <c r="G32" i="4" s="1"/>
  <c r="D28" i="4"/>
  <c r="I24" i="4"/>
  <c r="F24" i="4"/>
  <c r="H23" i="4"/>
  <c r="E23" i="4"/>
  <c r="B23" i="4"/>
  <c r="K21" i="4"/>
  <c r="J19" i="4"/>
  <c r="G19" i="4"/>
  <c r="C24" i="4"/>
  <c r="I15" i="4"/>
  <c r="F15" i="4"/>
  <c r="H14" i="4"/>
  <c r="E14" i="4"/>
  <c r="B14" i="4"/>
  <c r="J13" i="4"/>
  <c r="G13" i="4"/>
  <c r="D13" i="4"/>
  <c r="K12" i="4"/>
  <c r="J12" i="4"/>
  <c r="L12" i="4" s="1"/>
  <c r="G12" i="4"/>
  <c r="D12" i="4"/>
  <c r="J11" i="4"/>
  <c r="G11" i="4"/>
  <c r="D11" i="4"/>
  <c r="K10" i="4"/>
  <c r="J10" i="4"/>
  <c r="G10" i="4"/>
  <c r="D10" i="4"/>
  <c r="K9" i="4"/>
  <c r="J9" i="4"/>
  <c r="G9" i="4"/>
  <c r="D9" i="4"/>
  <c r="K8" i="4"/>
  <c r="J8" i="4"/>
  <c r="G8" i="4"/>
  <c r="D8" i="4"/>
  <c r="K7" i="4"/>
  <c r="J7" i="4"/>
  <c r="G7" i="4"/>
  <c r="D7" i="4"/>
  <c r="L53" i="4" l="1"/>
  <c r="L40" i="4"/>
  <c r="L52" i="4"/>
  <c r="D32" i="4"/>
  <c r="J45" i="4"/>
  <c r="L41" i="4"/>
  <c r="L29" i="4"/>
  <c r="L55" i="4"/>
  <c r="G60" i="4"/>
  <c r="L56" i="4"/>
  <c r="D60" i="4"/>
  <c r="L50" i="4"/>
  <c r="D45" i="4"/>
  <c r="L37" i="4"/>
  <c r="K31" i="4"/>
  <c r="L28" i="4"/>
  <c r="L21" i="4"/>
  <c r="G25" i="4"/>
  <c r="J16" i="4"/>
  <c r="G16" i="4"/>
  <c r="L8" i="4"/>
  <c r="L9" i="4"/>
  <c r="L10" i="4"/>
  <c r="K24" i="4"/>
  <c r="L38" i="4"/>
  <c r="D16" i="4"/>
  <c r="J32" i="4"/>
  <c r="L32" i="4" s="1"/>
  <c r="F44" i="4"/>
  <c r="F62" i="4" s="1"/>
  <c r="L7" i="4"/>
  <c r="L39" i="4"/>
  <c r="I44" i="4"/>
  <c r="I62" i="4" s="1"/>
  <c r="J60" i="4"/>
  <c r="C15" i="4"/>
  <c r="K15" i="4" s="1"/>
  <c r="D19" i="4"/>
  <c r="D25" i="4" s="1"/>
  <c r="J25" i="4"/>
  <c r="K19" i="4"/>
  <c r="K59" i="4"/>
  <c r="L25" i="4" l="1"/>
  <c r="L16" i="4"/>
  <c r="C62" i="4"/>
  <c r="K62" i="4" s="1"/>
  <c r="B66" i="4" s="1"/>
  <c r="D63" i="4"/>
  <c r="L19" i="4"/>
  <c r="L60" i="4"/>
  <c r="H67" i="4" s="1"/>
  <c r="I67" i="4" s="1"/>
  <c r="J63" i="4"/>
  <c r="K44" i="4"/>
  <c r="G45" i="4"/>
  <c r="G63" i="4" l="1"/>
  <c r="L63" i="4" s="1"/>
  <c r="B67" i="4" s="1"/>
  <c r="L45" i="4"/>
  <c r="H66" i="4" s="1"/>
  <c r="B65" i="4" l="1"/>
  <c r="B68" i="4"/>
  <c r="I66" i="4"/>
  <c r="H68" i="4"/>
  <c r="I68" i="4" s="1"/>
</calcChain>
</file>

<file path=xl/sharedStrings.xml><?xml version="1.0" encoding="utf-8"?>
<sst xmlns="http://schemas.openxmlformats.org/spreadsheetml/2006/main" count="90" uniqueCount="65">
  <si>
    <t xml:space="preserve">                                                                    </t>
  </si>
  <si>
    <t>Economie</t>
  </si>
  <si>
    <t>TOTAL</t>
  </si>
  <si>
    <t>Nom des entités</t>
  </si>
  <si>
    <t>Prix /jour</t>
  </si>
  <si>
    <t>vol.  jours</t>
  </si>
  <si>
    <t>total HT</t>
  </si>
  <si>
    <t>Lancement - cadrage - présentation de l'équipe</t>
  </si>
  <si>
    <t>Audit des besoins-formalisation de l'analyse des besoins</t>
  </si>
  <si>
    <t>Comité de pilotage - présentation Scénarios</t>
  </si>
  <si>
    <t>Présence du mandataire et des BET</t>
  </si>
  <si>
    <t>Prix/jour moyen</t>
  </si>
  <si>
    <t>TOTAL jours</t>
  </si>
  <si>
    <t>TOTAL en € HT</t>
  </si>
  <si>
    <t>Etablissement du programme technique</t>
  </si>
  <si>
    <t>Etablissement  de l'estimation économique</t>
  </si>
  <si>
    <t>Etablissement du planning opérationnel et financier</t>
  </si>
  <si>
    <t>Comité(s) technique(s) intermédiaire(s)</t>
  </si>
  <si>
    <t>Comité de pilotage de validation</t>
  </si>
  <si>
    <t>Assistance à la mise au point du DCC</t>
  </si>
  <si>
    <t xml:space="preserve">Analyse technique des candidatures </t>
  </si>
  <si>
    <t>CAO de sélection des candidatures</t>
  </si>
  <si>
    <t>CAO de sélection de l'équipe de MOE</t>
  </si>
  <si>
    <t>TOTAL jours par intervenant</t>
  </si>
  <si>
    <t>TOTAL en € HT par intervenant</t>
  </si>
  <si>
    <t>Prix/jour moyen global</t>
  </si>
  <si>
    <t xml:space="preserve">TOTAL jours </t>
  </si>
  <si>
    <t>TOTAL en € TTC</t>
  </si>
  <si>
    <t>Ce tableau DPGF peut être adapté sous réserve de conserver les éléments de base</t>
  </si>
  <si>
    <t>Observations à prendre en compte lors du chiffrage de la prestation</t>
  </si>
  <si>
    <t>Présence obligatoire de l'ensemble de l'équipe projet à la réunion de cadrage de la mission</t>
  </si>
  <si>
    <t xml:space="preserve">*Un prix journée anormalement bas peut être considéré comme moyen d'augmenter artificiellement le volume de jours </t>
  </si>
  <si>
    <t>TRANCHE OPTIONNELLE</t>
  </si>
  <si>
    <t>TRANCHE FERME</t>
  </si>
  <si>
    <t>TOTAL TF HT</t>
  </si>
  <si>
    <t>HT</t>
  </si>
  <si>
    <t>TTC</t>
  </si>
  <si>
    <t>TOTAL TF+TO</t>
  </si>
  <si>
    <t>TRANCHE OPTIONNELLE POUR UNE OPERATION EN PROCEDURE NEGOCIEE</t>
  </si>
  <si>
    <t>Audition des candidats</t>
  </si>
  <si>
    <t>Analyse des offres initiales</t>
  </si>
  <si>
    <t>Analyse des offres finales</t>
  </si>
  <si>
    <t>DPGF - Etude de programmation CENTRALE MEDITERRANEE</t>
  </si>
  <si>
    <t xml:space="preserve">10 à 12 groupes environs </t>
  </si>
  <si>
    <t>6800m² environs</t>
  </si>
  <si>
    <t>Comités techniques intermédiaires</t>
  </si>
  <si>
    <t>Etablissement du programme fonctionnel (ou programme travaux)</t>
  </si>
  <si>
    <t xml:space="preserve">Assistance à l'élaboration du dossier d'expertise </t>
  </si>
  <si>
    <t>PHASE 5: ASSISTANCE A LA SELECTION DU MOE</t>
  </si>
  <si>
    <t>PHASE 1: AUDIT TECHNIQUE -ANAYLE DES BESOINS- SCHEMA DIRECTEUR</t>
  </si>
  <si>
    <t>Priorisation des actions (SD) -Faisabilité spatiale, technique et économique</t>
  </si>
  <si>
    <t>Formalisation du pré programme-Scénario de priorisation retenu</t>
  </si>
  <si>
    <t>Réajustement des 6 tomes suite au COPIL</t>
  </si>
  <si>
    <t>Réajustement  suite au COPIL</t>
  </si>
  <si>
    <t>Présentation en CA</t>
  </si>
  <si>
    <t>PHASE 3 PROGRAMME (6 à 8 tomes)</t>
  </si>
  <si>
    <t>Base 40 candidatures/3 offres</t>
  </si>
  <si>
    <t>Audit technique des bâtiments - Formalisation de l'état des lieux</t>
  </si>
  <si>
    <t>PHASE 2 REDACTION DU PREPROGRAMME (6 à 8 tomes)</t>
  </si>
  <si>
    <t>Pré-Programme composé de 6 à 8 tomes</t>
  </si>
  <si>
    <t>PHASE 4: DOSSIER D'EXPERTISE DE L'OPERATION CPER</t>
  </si>
  <si>
    <t>Programmation</t>
  </si>
  <si>
    <t>Ingénierie</t>
  </si>
  <si>
    <t>Commission technique</t>
  </si>
  <si>
    <r>
      <rPr>
        <b/>
        <sz val="10"/>
        <color theme="1"/>
        <rFont val="Arial Narrow"/>
        <family val="2"/>
      </rPr>
      <t>La cohérence du prix journée</t>
    </r>
    <r>
      <rPr>
        <sz val="10"/>
        <color theme="1"/>
        <rFont val="Arial Narrow"/>
        <family val="2"/>
      </rPr>
      <t xml:space="preserve"> est analysée au regard des prix moyens pratiqués*.                                                   </t>
    </r>
    <r>
      <rPr>
        <b/>
        <sz val="10"/>
        <color theme="1"/>
        <rFont val="Arial Narrow"/>
        <family val="2"/>
      </rPr>
      <t xml:space="preserve">Le volume de jours </t>
    </r>
    <r>
      <rPr>
        <sz val="10"/>
        <color theme="1"/>
        <rFont val="Arial Narrow"/>
        <family val="2"/>
      </rPr>
      <t>constitue un critère important permettant de juger de la capacité  de mobilisation suffisante du prestataire sur le projet ( notamment audit de 5 bâtiments, 10 à 12</t>
    </r>
    <r>
      <rPr>
        <sz val="10"/>
        <color rgb="FFFF0000"/>
        <rFont val="Arial Narrow"/>
        <family val="2"/>
      </rPr>
      <t xml:space="preserve"> </t>
    </r>
    <r>
      <rPr>
        <sz val="10"/>
        <color theme="1"/>
        <rFont val="Arial Narrow"/>
        <family val="2"/>
      </rPr>
      <t xml:space="preserve"> groupes, nb suffisant de COTECH , COPIL , mobilisation pour visio sur demande du MOA, AMO sélection MOE sur la base de 40 candidatures...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</si>
</sst>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i/>
      <sz val="10"/>
      <color theme="1"/>
      <name val="Arial Narrow"/>
      <family val="2"/>
    </font>
    <font>
      <sz val="10"/>
      <color rgb="FFFF0000"/>
      <name val="Arial Narrow"/>
      <family val="2"/>
    </font>
    <font>
      <b/>
      <sz val="10"/>
      <color theme="1"/>
      <name val="Arial Narrow"/>
      <family val="2"/>
    </font>
    <font>
      <i/>
      <sz val="10"/>
      <color rgb="FF00B0F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1">
    <xf numFmtId="0" fontId="0" fillId="0" borderId="0" xfId="0"/>
    <xf numFmtId="44" fontId="2" fillId="0" borderId="0" xfId="1" applyFont="1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1" xfId="0" applyFont="1" applyBorder="1"/>
    <xf numFmtId="0" fontId="3" fillId="0" borderId="5" xfId="0" applyFont="1" applyBorder="1"/>
    <xf numFmtId="49" fontId="2" fillId="0" borderId="0" xfId="1" applyNumberFormat="1" applyFont="1" applyBorder="1" applyAlignment="1">
      <alignment vertical="center" wrapText="1"/>
    </xf>
    <xf numFmtId="0" fontId="3" fillId="0" borderId="0" xfId="0" applyFont="1"/>
    <xf numFmtId="44" fontId="3" fillId="0" borderId="0" xfId="1" applyFont="1"/>
    <xf numFmtId="0" fontId="3" fillId="0" borderId="0" xfId="0" applyFont="1" applyAlignment="1">
      <alignment vertical="center"/>
    </xf>
    <xf numFmtId="0" fontId="4" fillId="0" borderId="0" xfId="0" applyFont="1"/>
    <xf numFmtId="44" fontId="4" fillId="0" borderId="0" xfId="1" applyFont="1"/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44" fontId="6" fillId="0" borderId="1" xfId="1" applyFont="1" applyBorder="1" applyAlignment="1">
      <alignment horizontal="center"/>
    </xf>
    <xf numFmtId="0" fontId="6" fillId="7" borderId="1" xfId="0" applyFont="1" applyFill="1" applyBorder="1"/>
    <xf numFmtId="44" fontId="6" fillId="7" borderId="1" xfId="1" applyFont="1" applyFill="1" applyBorder="1"/>
    <xf numFmtId="0" fontId="6" fillId="7" borderId="1" xfId="0" applyFont="1" applyFill="1" applyBorder="1" applyAlignment="1">
      <alignment vertical="center"/>
    </xf>
    <xf numFmtId="0" fontId="6" fillId="2" borderId="1" xfId="0" applyFont="1" applyFill="1" applyBorder="1"/>
    <xf numFmtId="44" fontId="3" fillId="2" borderId="1" xfId="1" applyFont="1" applyFill="1" applyBorder="1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/>
    <xf numFmtId="44" fontId="3" fillId="3" borderId="2" xfId="1" applyFont="1" applyFill="1" applyBorder="1"/>
    <xf numFmtId="44" fontId="3" fillId="3" borderId="1" xfId="1" applyFont="1" applyFill="1" applyBorder="1"/>
    <xf numFmtId="44" fontId="3" fillId="0" borderId="1" xfId="1" applyFont="1" applyBorder="1"/>
    <xf numFmtId="0" fontId="3" fillId="0" borderId="1" xfId="0" applyFont="1" applyBorder="1" applyAlignment="1">
      <alignment vertical="center"/>
    </xf>
    <xf numFmtId="0" fontId="3" fillId="3" borderId="1" xfId="0" applyFont="1" applyFill="1" applyBorder="1"/>
    <xf numFmtId="44" fontId="3" fillId="3" borderId="1" xfId="0" applyNumberFormat="1" applyFont="1" applyFill="1" applyBorder="1"/>
    <xf numFmtId="0" fontId="6" fillId="4" borderId="1" xfId="0" applyFont="1" applyFill="1" applyBorder="1"/>
    <xf numFmtId="44" fontId="6" fillId="4" borderId="1" xfId="1" applyFont="1" applyFill="1" applyBorder="1"/>
    <xf numFmtId="0" fontId="3" fillId="4" borderId="1" xfId="0" applyFont="1" applyFill="1" applyBorder="1" applyAlignment="1">
      <alignment vertical="center"/>
    </xf>
    <xf numFmtId="44" fontId="3" fillId="4" borderId="1" xfId="1" applyFont="1" applyFill="1" applyBorder="1"/>
    <xf numFmtId="0" fontId="3" fillId="4" borderId="1" xfId="0" applyFont="1" applyFill="1" applyBorder="1"/>
    <xf numFmtId="0" fontId="3" fillId="5" borderId="1" xfId="0" applyFont="1" applyFill="1" applyBorder="1"/>
    <xf numFmtId="0" fontId="6" fillId="4" borderId="1" xfId="0" applyFont="1" applyFill="1" applyBorder="1" applyAlignment="1">
      <alignment vertical="center"/>
    </xf>
    <xf numFmtId="0" fontId="6" fillId="5" borderId="1" xfId="0" applyFont="1" applyFill="1" applyBorder="1"/>
    <xf numFmtId="44" fontId="6" fillId="5" borderId="1" xfId="0" applyNumberFormat="1" applyFont="1" applyFill="1" applyBorder="1"/>
    <xf numFmtId="4" fontId="3" fillId="0" borderId="1" xfId="0" applyNumberFormat="1" applyFont="1" applyBorder="1"/>
    <xf numFmtId="0" fontId="6" fillId="6" borderId="1" xfId="0" applyFont="1" applyFill="1" applyBorder="1"/>
    <xf numFmtId="44" fontId="6" fillId="6" borderId="1" xfId="1" applyFont="1" applyFill="1" applyBorder="1"/>
    <xf numFmtId="44" fontId="3" fillId="5" borderId="1" xfId="0" applyNumberFormat="1" applyFont="1" applyFill="1" applyBorder="1"/>
    <xf numFmtId="49" fontId="3" fillId="0" borderId="0" xfId="1" applyNumberFormat="1" applyFont="1" applyBorder="1" applyAlignment="1">
      <alignment vertical="center" wrapText="1"/>
    </xf>
    <xf numFmtId="164" fontId="3" fillId="0" borderId="1" xfId="1" applyNumberFormat="1" applyFont="1" applyBorder="1" applyAlignment="1">
      <alignment vertical="center" wrapText="1"/>
    </xf>
    <xf numFmtId="49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/>
    </xf>
    <xf numFmtId="0" fontId="3" fillId="0" borderId="5" xfId="0" applyFont="1" applyBorder="1" applyAlignment="1">
      <alignment horizontal="left" vertical="center"/>
    </xf>
    <xf numFmtId="49" fontId="6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/>
    <xf numFmtId="44" fontId="6" fillId="4" borderId="2" xfId="1" applyFont="1" applyFill="1" applyBorder="1"/>
    <xf numFmtId="0" fontId="6" fillId="4" borderId="3" xfId="0" applyFont="1" applyFill="1" applyBorder="1" applyAlignment="1">
      <alignment vertical="center"/>
    </xf>
    <xf numFmtId="44" fontId="6" fillId="4" borderId="3" xfId="1" applyFont="1" applyFill="1" applyBorder="1"/>
    <xf numFmtId="0" fontId="6" fillId="4" borderId="3" xfId="0" applyFont="1" applyFill="1" applyBorder="1"/>
    <xf numFmtId="0" fontId="6" fillId="5" borderId="3" xfId="0" applyFont="1" applyFill="1" applyBorder="1"/>
    <xf numFmtId="44" fontId="6" fillId="5" borderId="4" xfId="0" applyNumberFormat="1" applyFont="1" applyFill="1" applyBorder="1"/>
    <xf numFmtId="0" fontId="6" fillId="8" borderId="1" xfId="0" applyFont="1" applyFill="1" applyBorder="1"/>
    <xf numFmtId="44" fontId="6" fillId="8" borderId="2" xfId="1" applyFont="1" applyFill="1" applyBorder="1"/>
    <xf numFmtId="0" fontId="6" fillId="8" borderId="3" xfId="0" applyFont="1" applyFill="1" applyBorder="1" applyAlignment="1">
      <alignment vertical="center"/>
    </xf>
    <xf numFmtId="44" fontId="6" fillId="8" borderId="3" xfId="1" applyFont="1" applyFill="1" applyBorder="1"/>
    <xf numFmtId="0" fontId="6" fillId="8" borderId="3" xfId="0" applyFont="1" applyFill="1" applyBorder="1"/>
    <xf numFmtId="44" fontId="6" fillId="8" borderId="4" xfId="0" applyNumberFormat="1" applyFont="1" applyFill="1" applyBorder="1"/>
    <xf numFmtId="0" fontId="0" fillId="8" borderId="0" xfId="0" applyFill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2" fontId="3" fillId="0" borderId="2" xfId="1" applyNumberFormat="1" applyFont="1" applyBorder="1" applyAlignment="1">
      <alignment vertical="center"/>
    </xf>
    <xf numFmtId="2" fontId="3" fillId="0" borderId="4" xfId="1" applyNumberFormat="1" applyFont="1" applyBorder="1" applyAlignment="1">
      <alignment vertical="center"/>
    </xf>
    <xf numFmtId="44" fontId="6" fillId="0" borderId="2" xfId="0" applyNumberFormat="1" applyFont="1" applyBorder="1" applyAlignment="1">
      <alignment horizontal="center"/>
    </xf>
    <xf numFmtId="44" fontId="6" fillId="0" borderId="3" xfId="0" applyNumberFormat="1" applyFont="1" applyBorder="1" applyAlignment="1">
      <alignment horizontal="center"/>
    </xf>
    <xf numFmtId="44" fontId="6" fillId="0" borderId="4" xfId="0" applyNumberFormat="1" applyFont="1" applyBorder="1" applyAlignment="1">
      <alignment horizontal="center"/>
    </xf>
    <xf numFmtId="0" fontId="3" fillId="0" borderId="2" xfId="1" applyNumberFormat="1" applyFont="1" applyBorder="1" applyAlignment="1">
      <alignment vertical="center"/>
    </xf>
    <xf numFmtId="0" fontId="3" fillId="0" borderId="4" xfId="1" applyNumberFormat="1" applyFont="1" applyBorder="1" applyAlignment="1">
      <alignment vertical="center"/>
    </xf>
    <xf numFmtId="49" fontId="6" fillId="0" borderId="1" xfId="1" applyNumberFormat="1" applyFont="1" applyBorder="1" applyAlignment="1">
      <alignment horizontal="left" vertical="center" wrapText="1"/>
    </xf>
    <xf numFmtId="49" fontId="6" fillId="0" borderId="2" xfId="1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4" fontId="3" fillId="0" borderId="2" xfId="1" applyFont="1" applyBorder="1" applyAlignment="1">
      <alignment vertical="center"/>
    </xf>
    <xf numFmtId="44" fontId="3" fillId="0" borderId="4" xfId="1" applyFont="1" applyBorder="1" applyAlignment="1">
      <alignment vertical="center"/>
    </xf>
    <xf numFmtId="49" fontId="6" fillId="0" borderId="1" xfId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top" wrapText="1"/>
    </xf>
    <xf numFmtId="0" fontId="6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5"/>
  <sheetViews>
    <sheetView tabSelected="1" workbookViewId="0">
      <selection activeCell="A70" sqref="A70:C72"/>
    </sheetView>
  </sheetViews>
  <sheetFormatPr baseColWidth="10" defaultRowHeight="16.5" x14ac:dyDescent="0.3"/>
  <cols>
    <col min="1" max="1" width="58.7109375" style="3" customWidth="1"/>
    <col min="2" max="2" width="10.7109375" style="1" customWidth="1"/>
    <col min="3" max="3" width="10.7109375" style="2" customWidth="1"/>
    <col min="4" max="4" width="12.7109375" style="1" customWidth="1"/>
    <col min="5" max="5" width="10.7109375" style="1" customWidth="1"/>
    <col min="6" max="6" width="10.7109375" style="3" customWidth="1"/>
    <col min="7" max="7" width="12.7109375" style="1" customWidth="1"/>
    <col min="8" max="8" width="10.7109375" style="1" customWidth="1"/>
    <col min="9" max="9" width="14.140625" style="3" bestFit="1" customWidth="1"/>
    <col min="10" max="10" width="12.7109375" style="1" customWidth="1"/>
    <col min="11" max="11" width="10.7109375" style="3" customWidth="1"/>
    <col min="12" max="12" width="12.7109375" style="3" customWidth="1"/>
    <col min="13" max="13" width="93.28515625" style="3" customWidth="1"/>
  </cols>
  <sheetData>
    <row r="1" spans="1:13" ht="15" x14ac:dyDescent="0.25">
      <c r="A1" s="90" t="s">
        <v>42</v>
      </c>
      <c r="B1" s="90"/>
      <c r="C1" s="90"/>
      <c r="D1" s="90"/>
      <c r="E1" s="90"/>
      <c r="F1" s="90"/>
      <c r="G1" s="90"/>
      <c r="H1" s="8"/>
      <c r="I1" s="7"/>
      <c r="J1" s="8"/>
      <c r="K1" s="7"/>
      <c r="L1" s="7"/>
      <c r="M1" s="7"/>
    </row>
    <row r="2" spans="1:13" ht="15" x14ac:dyDescent="0.25">
      <c r="A2" s="13" t="s">
        <v>0</v>
      </c>
      <c r="B2" s="80" t="s">
        <v>61</v>
      </c>
      <c r="C2" s="81"/>
      <c r="D2" s="82"/>
      <c r="E2" s="80" t="s">
        <v>62</v>
      </c>
      <c r="F2" s="81"/>
      <c r="G2" s="82"/>
      <c r="H2" s="80" t="s">
        <v>1</v>
      </c>
      <c r="I2" s="81"/>
      <c r="J2" s="82"/>
      <c r="K2" s="83" t="s">
        <v>2</v>
      </c>
      <c r="L2" s="83"/>
      <c r="M2" s="83" t="s">
        <v>29</v>
      </c>
    </row>
    <row r="3" spans="1:13" ht="15" x14ac:dyDescent="0.25">
      <c r="A3" s="14" t="s">
        <v>3</v>
      </c>
      <c r="B3" s="80"/>
      <c r="C3" s="81"/>
      <c r="D3" s="82"/>
      <c r="E3" s="80"/>
      <c r="F3" s="81"/>
      <c r="G3" s="82"/>
      <c r="H3" s="80"/>
      <c r="I3" s="81"/>
      <c r="J3" s="82"/>
      <c r="K3" s="84"/>
      <c r="L3" s="85"/>
      <c r="M3" s="83"/>
    </row>
    <row r="4" spans="1:13" ht="15" x14ac:dyDescent="0.25">
      <c r="A4" s="15"/>
      <c r="B4" s="16" t="s">
        <v>4</v>
      </c>
      <c r="C4" s="50" t="s">
        <v>5</v>
      </c>
      <c r="D4" s="16" t="s">
        <v>6</v>
      </c>
      <c r="E4" s="16" t="s">
        <v>4</v>
      </c>
      <c r="F4" s="50" t="s">
        <v>5</v>
      </c>
      <c r="G4" s="16" t="s">
        <v>6</v>
      </c>
      <c r="H4" s="16" t="s">
        <v>4</v>
      </c>
      <c r="I4" s="50" t="s">
        <v>5</v>
      </c>
      <c r="J4" s="16" t="s">
        <v>6</v>
      </c>
      <c r="K4" s="50" t="s">
        <v>5</v>
      </c>
      <c r="L4" s="16" t="s">
        <v>6</v>
      </c>
      <c r="M4" s="83"/>
    </row>
    <row r="5" spans="1:13" ht="15" x14ac:dyDescent="0.25">
      <c r="A5" s="17" t="s">
        <v>33</v>
      </c>
      <c r="B5" s="18"/>
      <c r="C5" s="19"/>
      <c r="D5" s="18"/>
      <c r="E5" s="18"/>
      <c r="F5" s="17"/>
      <c r="G5" s="18"/>
      <c r="H5" s="18"/>
      <c r="I5" s="17"/>
      <c r="J5" s="18"/>
      <c r="K5" s="17"/>
      <c r="L5" s="18"/>
      <c r="M5" s="83"/>
    </row>
    <row r="6" spans="1:13" ht="15" x14ac:dyDescent="0.25">
      <c r="A6" s="20" t="s">
        <v>49</v>
      </c>
      <c r="B6" s="21"/>
      <c r="C6" s="22"/>
      <c r="D6" s="21"/>
      <c r="E6" s="21"/>
      <c r="F6" s="23"/>
      <c r="G6" s="21"/>
      <c r="H6" s="21"/>
      <c r="I6" s="23"/>
      <c r="J6" s="21"/>
      <c r="K6" s="24"/>
      <c r="L6" s="25"/>
      <c r="M6" s="83"/>
    </row>
    <row r="7" spans="1:13" ht="15" x14ac:dyDescent="0.25">
      <c r="A7" s="4" t="s">
        <v>7</v>
      </c>
      <c r="B7" s="26">
        <v>0</v>
      </c>
      <c r="C7" s="27">
        <v>0</v>
      </c>
      <c r="D7" s="26">
        <f>C7*B7</f>
        <v>0</v>
      </c>
      <c r="E7" s="26">
        <v>0</v>
      </c>
      <c r="F7" s="27">
        <v>0</v>
      </c>
      <c r="G7" s="26">
        <f>F7*E7</f>
        <v>0</v>
      </c>
      <c r="H7" s="26">
        <v>0</v>
      </c>
      <c r="I7" s="27">
        <v>0</v>
      </c>
      <c r="J7" s="26">
        <f>I7*H7</f>
        <v>0</v>
      </c>
      <c r="K7" s="28">
        <f>C7+F7+I7</f>
        <v>0</v>
      </c>
      <c r="L7" s="29">
        <f>J7+G7+D7</f>
        <v>0</v>
      </c>
      <c r="M7" s="4" t="s">
        <v>30</v>
      </c>
    </row>
    <row r="8" spans="1:13" ht="15" x14ac:dyDescent="0.25">
      <c r="A8" s="4" t="s">
        <v>57</v>
      </c>
      <c r="B8" s="26">
        <v>0</v>
      </c>
      <c r="C8" s="27">
        <v>0</v>
      </c>
      <c r="D8" s="26">
        <f t="shared" ref="D8:D13" si="0">C8*B8</f>
        <v>0</v>
      </c>
      <c r="E8" s="26">
        <v>0</v>
      </c>
      <c r="F8" s="27">
        <v>0</v>
      </c>
      <c r="G8" s="26">
        <f>F8*E8</f>
        <v>0</v>
      </c>
      <c r="H8" s="26">
        <v>0</v>
      </c>
      <c r="I8" s="27">
        <v>0</v>
      </c>
      <c r="J8" s="26">
        <f t="shared" ref="J8:J13" si="1">I8*H8</f>
        <v>0</v>
      </c>
      <c r="K8" s="28">
        <f>C8+F8+I8</f>
        <v>0</v>
      </c>
      <c r="L8" s="29">
        <f t="shared" ref="L8:L12" si="2">J8+G8+D8</f>
        <v>0</v>
      </c>
      <c r="M8" s="4" t="s">
        <v>43</v>
      </c>
    </row>
    <row r="9" spans="1:13" ht="15" x14ac:dyDescent="0.25">
      <c r="A9" s="4" t="s">
        <v>8</v>
      </c>
      <c r="B9" s="26">
        <v>0</v>
      </c>
      <c r="C9" s="27">
        <v>0</v>
      </c>
      <c r="D9" s="26">
        <f t="shared" si="0"/>
        <v>0</v>
      </c>
      <c r="E9" s="26">
        <v>0</v>
      </c>
      <c r="F9" s="27">
        <v>0</v>
      </c>
      <c r="G9" s="26">
        <f>F9*E9</f>
        <v>0</v>
      </c>
      <c r="H9" s="26">
        <v>0</v>
      </c>
      <c r="I9" s="27">
        <v>0</v>
      </c>
      <c r="J9" s="26">
        <f t="shared" si="1"/>
        <v>0</v>
      </c>
      <c r="K9" s="28">
        <f>C9+F9+I9</f>
        <v>0</v>
      </c>
      <c r="L9" s="29">
        <f t="shared" si="2"/>
        <v>0</v>
      </c>
      <c r="M9" s="51" t="s">
        <v>44</v>
      </c>
    </row>
    <row r="10" spans="1:13" ht="15" x14ac:dyDescent="0.25">
      <c r="A10" s="4" t="s">
        <v>50</v>
      </c>
      <c r="B10" s="26">
        <v>0</v>
      </c>
      <c r="C10" s="27">
        <v>0</v>
      </c>
      <c r="D10" s="26">
        <f t="shared" si="0"/>
        <v>0</v>
      </c>
      <c r="E10" s="26">
        <v>0</v>
      </c>
      <c r="F10" s="27">
        <v>0</v>
      </c>
      <c r="G10" s="26">
        <f t="shared" ref="G10:G13" si="3">F10*E10</f>
        <v>0</v>
      </c>
      <c r="H10" s="26">
        <v>0</v>
      </c>
      <c r="I10" s="27">
        <v>0</v>
      </c>
      <c r="J10" s="26">
        <f t="shared" si="1"/>
        <v>0</v>
      </c>
      <c r="K10" s="28">
        <f t="shared" ref="K10:K12" si="4">C10+F10+I10</f>
        <v>0</v>
      </c>
      <c r="L10" s="29">
        <f t="shared" si="2"/>
        <v>0</v>
      </c>
      <c r="M10" s="4"/>
    </row>
    <row r="11" spans="1:13" ht="15" x14ac:dyDescent="0.25">
      <c r="A11" s="4" t="s">
        <v>45</v>
      </c>
      <c r="B11" s="26">
        <v>0</v>
      </c>
      <c r="C11" s="27">
        <v>0</v>
      </c>
      <c r="D11" s="26">
        <f t="shared" si="0"/>
        <v>0</v>
      </c>
      <c r="E11" s="26">
        <v>0</v>
      </c>
      <c r="F11" s="27">
        <v>0</v>
      </c>
      <c r="G11" s="26">
        <f t="shared" si="3"/>
        <v>0</v>
      </c>
      <c r="H11" s="26">
        <v>0</v>
      </c>
      <c r="I11" s="27">
        <v>0</v>
      </c>
      <c r="J11" s="26">
        <f t="shared" si="1"/>
        <v>0</v>
      </c>
      <c r="K11" s="28"/>
      <c r="L11" s="29"/>
      <c r="M11" s="4"/>
    </row>
    <row r="12" spans="1:13" ht="15" x14ac:dyDescent="0.25">
      <c r="A12" s="4" t="s">
        <v>9</v>
      </c>
      <c r="B12" s="26">
        <v>0</v>
      </c>
      <c r="C12" s="27">
        <v>0</v>
      </c>
      <c r="D12" s="26">
        <f t="shared" si="0"/>
        <v>0</v>
      </c>
      <c r="E12" s="26">
        <v>0</v>
      </c>
      <c r="F12" s="27">
        <v>0</v>
      </c>
      <c r="G12" s="26">
        <f t="shared" si="3"/>
        <v>0</v>
      </c>
      <c r="H12" s="26">
        <v>0</v>
      </c>
      <c r="I12" s="27">
        <v>0</v>
      </c>
      <c r="J12" s="26">
        <f t="shared" si="1"/>
        <v>0</v>
      </c>
      <c r="K12" s="28">
        <f t="shared" si="4"/>
        <v>0</v>
      </c>
      <c r="L12" s="29">
        <f t="shared" si="2"/>
        <v>0</v>
      </c>
      <c r="M12" s="4" t="s">
        <v>10</v>
      </c>
    </row>
    <row r="13" spans="1:13" ht="15" x14ac:dyDescent="0.25">
      <c r="A13" s="4" t="s">
        <v>53</v>
      </c>
      <c r="B13" s="26">
        <v>0</v>
      </c>
      <c r="C13" s="27">
        <v>0</v>
      </c>
      <c r="D13" s="26">
        <f t="shared" si="0"/>
        <v>0</v>
      </c>
      <c r="E13" s="26">
        <v>0</v>
      </c>
      <c r="F13" s="27">
        <v>0</v>
      </c>
      <c r="G13" s="26">
        <f t="shared" si="3"/>
        <v>0</v>
      </c>
      <c r="H13" s="26">
        <v>0</v>
      </c>
      <c r="I13" s="27">
        <v>0</v>
      </c>
      <c r="J13" s="26">
        <f t="shared" si="1"/>
        <v>0</v>
      </c>
      <c r="K13" s="28"/>
      <c r="L13" s="29"/>
      <c r="M13" s="5"/>
    </row>
    <row r="14" spans="1:13" ht="15" x14ac:dyDescent="0.25">
      <c r="A14" s="30" t="s">
        <v>11</v>
      </c>
      <c r="B14" s="31">
        <f>SUM(B7:B13)/7</f>
        <v>0</v>
      </c>
      <c r="C14" s="32"/>
      <c r="D14" s="33"/>
      <c r="E14" s="31">
        <f>SUM(E7:E13)/7</f>
        <v>0</v>
      </c>
      <c r="F14" s="34"/>
      <c r="G14" s="33"/>
      <c r="H14" s="31">
        <f>SUM(H7:H13)/7</f>
        <v>0</v>
      </c>
      <c r="I14" s="34"/>
      <c r="J14" s="33"/>
      <c r="K14" s="31"/>
      <c r="L14" s="35"/>
      <c r="M14" s="65"/>
    </row>
    <row r="15" spans="1:13" ht="15" x14ac:dyDescent="0.25">
      <c r="A15" s="30" t="s">
        <v>12</v>
      </c>
      <c r="B15" s="31"/>
      <c r="C15" s="36">
        <f>SUM(C7:C13)</f>
        <v>0</v>
      </c>
      <c r="D15" s="31"/>
      <c r="E15" s="31"/>
      <c r="F15" s="30">
        <f>SUM(F7:F12)</f>
        <v>0</v>
      </c>
      <c r="G15" s="31"/>
      <c r="H15" s="31"/>
      <c r="I15" s="30">
        <f>SUM(I7:I12)</f>
        <v>0</v>
      </c>
      <c r="J15" s="31"/>
      <c r="K15" s="37">
        <f>I15+F15+C15</f>
        <v>0</v>
      </c>
      <c r="L15" s="37"/>
      <c r="M15" s="66"/>
    </row>
    <row r="16" spans="1:13" ht="15" x14ac:dyDescent="0.25">
      <c r="A16" s="30" t="s">
        <v>13</v>
      </c>
      <c r="B16" s="31"/>
      <c r="C16" s="36"/>
      <c r="D16" s="31">
        <f>SUM(D7:D12)</f>
        <v>0</v>
      </c>
      <c r="E16" s="31"/>
      <c r="F16" s="30"/>
      <c r="G16" s="31">
        <f>SUM(G7:G12)</f>
        <v>0</v>
      </c>
      <c r="H16" s="31"/>
      <c r="I16" s="30"/>
      <c r="J16" s="31">
        <f>SUM(J7:J12)</f>
        <v>0</v>
      </c>
      <c r="K16" s="37"/>
      <c r="L16" s="38">
        <f>J16+G16+D16</f>
        <v>0</v>
      </c>
      <c r="M16" s="66"/>
    </row>
    <row r="17" spans="1:13" ht="6.75" customHeight="1" x14ac:dyDescent="0.25">
      <c r="A17" s="39"/>
      <c r="B17" s="26"/>
      <c r="C17" s="27"/>
      <c r="D17" s="26"/>
      <c r="E17" s="26"/>
      <c r="F17" s="4"/>
      <c r="G17" s="26"/>
      <c r="H17" s="26"/>
      <c r="I17" s="4"/>
      <c r="J17" s="26"/>
      <c r="K17" s="40"/>
      <c r="L17" s="41"/>
      <c r="M17" s="66"/>
    </row>
    <row r="18" spans="1:13" ht="15" x14ac:dyDescent="0.25">
      <c r="A18" s="20" t="s">
        <v>58</v>
      </c>
      <c r="B18" s="21"/>
      <c r="C18" s="22"/>
      <c r="D18" s="21"/>
      <c r="E18" s="21"/>
      <c r="F18" s="23"/>
      <c r="G18" s="21"/>
      <c r="H18" s="21"/>
      <c r="I18" s="23"/>
      <c r="J18" s="21"/>
      <c r="K18" s="23"/>
      <c r="L18" s="21"/>
      <c r="M18" s="67"/>
    </row>
    <row r="19" spans="1:13" ht="15" x14ac:dyDescent="0.25">
      <c r="A19" s="4" t="s">
        <v>51</v>
      </c>
      <c r="B19" s="26">
        <v>0</v>
      </c>
      <c r="C19" s="27">
        <v>0</v>
      </c>
      <c r="D19" s="26">
        <f>C19*B19</f>
        <v>0</v>
      </c>
      <c r="E19" s="26">
        <v>0</v>
      </c>
      <c r="F19" s="27">
        <v>0</v>
      </c>
      <c r="G19" s="26">
        <f>F19*E19</f>
        <v>0</v>
      </c>
      <c r="H19" s="26">
        <v>0</v>
      </c>
      <c r="I19" s="27">
        <v>0</v>
      </c>
      <c r="J19" s="26">
        <f>I19*H19</f>
        <v>0</v>
      </c>
      <c r="K19" s="28">
        <f>I19+F19+C19</f>
        <v>0</v>
      </c>
      <c r="L19" s="29">
        <f>J19+G19+D19</f>
        <v>0</v>
      </c>
      <c r="M19" s="48" t="s">
        <v>59</v>
      </c>
    </row>
    <row r="20" spans="1:13" ht="15" x14ac:dyDescent="0.25">
      <c r="A20" s="4" t="s">
        <v>45</v>
      </c>
      <c r="B20" s="26">
        <v>0</v>
      </c>
      <c r="C20" s="27">
        <v>0</v>
      </c>
      <c r="D20" s="26">
        <f t="shared" ref="D20:D22" si="5">C20*B20</f>
        <v>0</v>
      </c>
      <c r="E20" s="26">
        <v>0</v>
      </c>
      <c r="F20" s="27">
        <v>0</v>
      </c>
      <c r="G20" s="26">
        <f t="shared" ref="G20:G22" si="6">F20*E20</f>
        <v>0</v>
      </c>
      <c r="H20" s="26">
        <v>0</v>
      </c>
      <c r="I20" s="27">
        <v>0</v>
      </c>
      <c r="J20" s="26">
        <f t="shared" ref="J20:J22" si="7">I20*H20</f>
        <v>0</v>
      </c>
      <c r="K20" s="28"/>
      <c r="L20" s="29"/>
      <c r="M20" s="4"/>
    </row>
    <row r="21" spans="1:13" ht="15" x14ac:dyDescent="0.25">
      <c r="A21" s="4" t="s">
        <v>18</v>
      </c>
      <c r="B21" s="26">
        <v>0</v>
      </c>
      <c r="C21" s="27">
        <v>0</v>
      </c>
      <c r="D21" s="26">
        <f t="shared" si="5"/>
        <v>0</v>
      </c>
      <c r="E21" s="26">
        <v>0</v>
      </c>
      <c r="F21" s="27">
        <v>0</v>
      </c>
      <c r="G21" s="26">
        <f t="shared" si="6"/>
        <v>0</v>
      </c>
      <c r="H21" s="26">
        <v>0</v>
      </c>
      <c r="I21" s="27">
        <v>0</v>
      </c>
      <c r="J21" s="26">
        <f t="shared" si="7"/>
        <v>0</v>
      </c>
      <c r="K21" s="28">
        <f t="shared" ref="K21:L21" si="8">I21+F21+C21</f>
        <v>0</v>
      </c>
      <c r="L21" s="29">
        <f t="shared" si="8"/>
        <v>0</v>
      </c>
      <c r="M21" s="4" t="s">
        <v>10</v>
      </c>
    </row>
    <row r="22" spans="1:13" ht="15" x14ac:dyDescent="0.25">
      <c r="A22" s="4" t="s">
        <v>52</v>
      </c>
      <c r="B22" s="26">
        <v>0</v>
      </c>
      <c r="C22" s="27">
        <v>0</v>
      </c>
      <c r="D22" s="26">
        <f t="shared" si="5"/>
        <v>0</v>
      </c>
      <c r="E22" s="26">
        <v>0</v>
      </c>
      <c r="F22" s="27">
        <v>0</v>
      </c>
      <c r="G22" s="26">
        <f t="shared" si="6"/>
        <v>0</v>
      </c>
      <c r="H22" s="26">
        <v>0</v>
      </c>
      <c r="I22" s="27">
        <v>0</v>
      </c>
      <c r="J22" s="26">
        <f t="shared" si="7"/>
        <v>0</v>
      </c>
      <c r="K22" s="28"/>
      <c r="L22" s="29"/>
      <c r="M22" s="5"/>
    </row>
    <row r="23" spans="1:13" ht="15" x14ac:dyDescent="0.25">
      <c r="A23" s="30" t="s">
        <v>11</v>
      </c>
      <c r="B23" s="31">
        <f>SUM(B19:B22)/4</f>
        <v>0</v>
      </c>
      <c r="C23" s="32"/>
      <c r="D23" s="33"/>
      <c r="E23" s="31">
        <f>SUM(E19:E22)/4</f>
        <v>0</v>
      </c>
      <c r="F23" s="34"/>
      <c r="G23" s="33"/>
      <c r="H23" s="31">
        <f>SUM(H19:H22)/4</f>
        <v>0</v>
      </c>
      <c r="I23" s="34"/>
      <c r="J23" s="33"/>
      <c r="K23" s="35"/>
      <c r="L23" s="35"/>
      <c r="M23" s="65"/>
    </row>
    <row r="24" spans="1:13" ht="15" x14ac:dyDescent="0.25">
      <c r="A24" s="30" t="s">
        <v>12</v>
      </c>
      <c r="B24" s="31"/>
      <c r="C24" s="36">
        <f>SUM(C19:C21)</f>
        <v>0</v>
      </c>
      <c r="D24" s="31"/>
      <c r="E24" s="31"/>
      <c r="F24" s="36">
        <f>SUM(F19:F22)</f>
        <v>0</v>
      </c>
      <c r="G24" s="31"/>
      <c r="H24" s="31"/>
      <c r="I24" s="36">
        <f>SUM(I19:I22)</f>
        <v>0</v>
      </c>
      <c r="J24" s="31"/>
      <c r="K24" s="37">
        <f>I24+F24+C24</f>
        <v>0</v>
      </c>
      <c r="L24" s="37"/>
      <c r="M24" s="66"/>
    </row>
    <row r="25" spans="1:13" ht="15" x14ac:dyDescent="0.25">
      <c r="A25" s="30" t="s">
        <v>13</v>
      </c>
      <c r="B25" s="31"/>
      <c r="C25" s="36"/>
      <c r="D25" s="31">
        <f>SUM(D19:D21)</f>
        <v>0</v>
      </c>
      <c r="E25" s="31"/>
      <c r="F25" s="30"/>
      <c r="G25" s="31">
        <f>SUM(G19:G21)</f>
        <v>0</v>
      </c>
      <c r="H25" s="31"/>
      <c r="I25" s="30"/>
      <c r="J25" s="31">
        <f>SUM(J19:J21)</f>
        <v>0</v>
      </c>
      <c r="K25" s="37"/>
      <c r="L25" s="38">
        <f>J25+G25+D25</f>
        <v>0</v>
      </c>
      <c r="M25" s="66"/>
    </row>
    <row r="26" spans="1:13" s="64" customFormat="1" ht="7.5" customHeight="1" x14ac:dyDescent="0.25">
      <c r="A26" s="58"/>
      <c r="B26" s="59"/>
      <c r="C26" s="60"/>
      <c r="D26" s="61"/>
      <c r="E26" s="61"/>
      <c r="F26" s="62"/>
      <c r="G26" s="61"/>
      <c r="H26" s="61"/>
      <c r="I26" s="62"/>
      <c r="J26" s="61"/>
      <c r="K26" s="62"/>
      <c r="L26" s="63"/>
      <c r="M26" s="66"/>
    </row>
    <row r="27" spans="1:13" ht="15" x14ac:dyDescent="0.25">
      <c r="A27" s="20" t="s">
        <v>60</v>
      </c>
      <c r="B27" s="21"/>
      <c r="C27" s="22"/>
      <c r="D27" s="21"/>
      <c r="E27" s="21"/>
      <c r="F27" s="23"/>
      <c r="G27" s="21"/>
      <c r="H27" s="21"/>
      <c r="I27" s="23"/>
      <c r="J27" s="21"/>
      <c r="K27" s="23"/>
      <c r="L27" s="21"/>
      <c r="M27" s="66"/>
    </row>
    <row r="28" spans="1:13" ht="15" x14ac:dyDescent="0.25">
      <c r="A28" s="4" t="s">
        <v>47</v>
      </c>
      <c r="B28" s="26">
        <v>0</v>
      </c>
      <c r="C28" s="27">
        <v>0</v>
      </c>
      <c r="D28" s="26">
        <f>C28*B28</f>
        <v>0</v>
      </c>
      <c r="E28" s="26">
        <v>0</v>
      </c>
      <c r="F28" s="27">
        <v>0</v>
      </c>
      <c r="G28" s="26">
        <f>F28*E28</f>
        <v>0</v>
      </c>
      <c r="H28" s="26">
        <v>0</v>
      </c>
      <c r="I28" s="27">
        <v>0</v>
      </c>
      <c r="J28" s="26">
        <f>I28*H28</f>
        <v>0</v>
      </c>
      <c r="K28" s="28">
        <f>I28+F28+C28</f>
        <v>0</v>
      </c>
      <c r="L28" s="29">
        <f>J28+G28+D28</f>
        <v>0</v>
      </c>
      <c r="M28" s="66"/>
    </row>
    <row r="29" spans="1:13" ht="15" x14ac:dyDescent="0.25">
      <c r="A29" s="4" t="s">
        <v>54</v>
      </c>
      <c r="B29" s="26">
        <v>0</v>
      </c>
      <c r="C29" s="27">
        <v>0</v>
      </c>
      <c r="D29" s="26">
        <f>C29*B29</f>
        <v>0</v>
      </c>
      <c r="E29" s="26">
        <v>0</v>
      </c>
      <c r="F29" s="27">
        <v>0</v>
      </c>
      <c r="G29" s="26">
        <f>F29*E29</f>
        <v>0</v>
      </c>
      <c r="H29" s="26">
        <v>0</v>
      </c>
      <c r="I29" s="27">
        <v>0</v>
      </c>
      <c r="J29" s="26">
        <f>I29*H29</f>
        <v>0</v>
      </c>
      <c r="K29" s="28">
        <f t="shared" ref="K29:L29" si="9">I29+F29+C29</f>
        <v>0</v>
      </c>
      <c r="L29" s="29">
        <f t="shared" si="9"/>
        <v>0</v>
      </c>
      <c r="M29" s="66"/>
    </row>
    <row r="30" spans="1:13" ht="15" x14ac:dyDescent="0.25">
      <c r="A30" s="30" t="s">
        <v>11</v>
      </c>
      <c r="B30" s="31">
        <f>SUM(B28:B29)/2</f>
        <v>0</v>
      </c>
      <c r="C30" s="32"/>
      <c r="D30" s="33"/>
      <c r="E30" s="31">
        <f>SUM(E28:E29)/2</f>
        <v>0</v>
      </c>
      <c r="F30" s="34"/>
      <c r="G30" s="33"/>
      <c r="H30" s="31">
        <f>SUM(H28:H29)/2</f>
        <v>0</v>
      </c>
      <c r="I30" s="34"/>
      <c r="J30" s="33"/>
      <c r="K30" s="35"/>
      <c r="L30" s="35"/>
      <c r="M30" s="66"/>
    </row>
    <row r="31" spans="1:13" ht="15" x14ac:dyDescent="0.25">
      <c r="A31" s="30" t="s">
        <v>12</v>
      </c>
      <c r="B31" s="31"/>
      <c r="C31" s="36">
        <f>SUM(C28:C29)</f>
        <v>0</v>
      </c>
      <c r="D31" s="31"/>
      <c r="E31" s="31"/>
      <c r="F31" s="36">
        <f>SUM(F28:F29)</f>
        <v>0</v>
      </c>
      <c r="G31" s="31"/>
      <c r="H31" s="31"/>
      <c r="I31" s="36">
        <f>SUM(I28:I29)</f>
        <v>0</v>
      </c>
      <c r="J31" s="31"/>
      <c r="K31" s="37">
        <f>I31+F31+C31</f>
        <v>0</v>
      </c>
      <c r="L31" s="37"/>
      <c r="M31" s="66"/>
    </row>
    <row r="32" spans="1:13" ht="15" x14ac:dyDescent="0.25">
      <c r="A32" s="30" t="s">
        <v>13</v>
      </c>
      <c r="B32" s="31"/>
      <c r="C32" s="36"/>
      <c r="D32" s="31">
        <f>SUM(D28:D29)</f>
        <v>0</v>
      </c>
      <c r="E32" s="31"/>
      <c r="F32" s="30"/>
      <c r="G32" s="31">
        <f>SUM(G28:G29)</f>
        <v>0</v>
      </c>
      <c r="H32" s="31"/>
      <c r="I32" s="30"/>
      <c r="J32" s="31">
        <f>SUM(J28:J29)</f>
        <v>0</v>
      </c>
      <c r="K32" s="37"/>
      <c r="L32" s="38">
        <f>J32+G32+D32</f>
        <v>0</v>
      </c>
      <c r="M32" s="66"/>
    </row>
    <row r="33" spans="1:13" ht="15" x14ac:dyDescent="0.25">
      <c r="A33" s="30"/>
      <c r="B33" s="52"/>
      <c r="C33" s="53"/>
      <c r="D33" s="54"/>
      <c r="E33" s="54"/>
      <c r="F33" s="55"/>
      <c r="G33" s="54"/>
      <c r="H33" s="54"/>
      <c r="I33" s="55"/>
      <c r="J33" s="54"/>
      <c r="K33" s="56"/>
      <c r="L33" s="57"/>
      <c r="M33" s="66"/>
    </row>
    <row r="34" spans="1:13" s="64" customFormat="1" ht="7.5" customHeight="1" x14ac:dyDescent="0.25">
      <c r="A34" s="58"/>
      <c r="B34" s="59"/>
      <c r="C34" s="60"/>
      <c r="D34" s="61"/>
      <c r="E34" s="61"/>
      <c r="F34" s="62"/>
      <c r="G34" s="61"/>
      <c r="H34" s="61"/>
      <c r="I34" s="62"/>
      <c r="J34" s="61"/>
      <c r="K34" s="62"/>
      <c r="L34" s="63"/>
      <c r="M34" s="66"/>
    </row>
    <row r="35" spans="1:13" ht="15" x14ac:dyDescent="0.25">
      <c r="A35" s="14" t="s">
        <v>34</v>
      </c>
      <c r="B35" s="70"/>
      <c r="C35" s="71"/>
      <c r="D35" s="71"/>
      <c r="E35" s="71"/>
      <c r="F35" s="71"/>
      <c r="G35" s="71"/>
      <c r="H35" s="71"/>
      <c r="I35" s="71"/>
      <c r="J35" s="71"/>
      <c r="K35" s="71"/>
      <c r="L35" s="72"/>
      <c r="M35" s="66"/>
    </row>
    <row r="36" spans="1:13" ht="15" x14ac:dyDescent="0.25">
      <c r="A36" s="20" t="s">
        <v>55</v>
      </c>
      <c r="B36" s="21"/>
      <c r="C36" s="22"/>
      <c r="D36" s="21"/>
      <c r="E36" s="21"/>
      <c r="F36" s="23"/>
      <c r="G36" s="21"/>
      <c r="H36" s="21"/>
      <c r="I36" s="23"/>
      <c r="J36" s="21"/>
      <c r="K36" s="23"/>
      <c r="L36" s="21"/>
      <c r="M36" s="66"/>
    </row>
    <row r="37" spans="1:13" ht="15" x14ac:dyDescent="0.25">
      <c r="A37" s="4" t="s">
        <v>46</v>
      </c>
      <c r="B37" s="26">
        <v>0</v>
      </c>
      <c r="C37" s="27">
        <v>0</v>
      </c>
      <c r="D37" s="26">
        <f>C37*B37</f>
        <v>0</v>
      </c>
      <c r="E37" s="26">
        <v>0</v>
      </c>
      <c r="F37" s="27">
        <v>0</v>
      </c>
      <c r="G37" s="26">
        <f>F37*E37</f>
        <v>0</v>
      </c>
      <c r="H37" s="26">
        <v>0</v>
      </c>
      <c r="I37" s="27">
        <v>0</v>
      </c>
      <c r="J37" s="26">
        <f>I37*H37</f>
        <v>0</v>
      </c>
      <c r="K37" s="28">
        <f>I37+F37+C37</f>
        <v>0</v>
      </c>
      <c r="L37" s="29">
        <f>J37+G37+D37</f>
        <v>0</v>
      </c>
      <c r="M37" s="66"/>
    </row>
    <row r="38" spans="1:13" ht="15" x14ac:dyDescent="0.25">
      <c r="A38" s="4" t="s">
        <v>14</v>
      </c>
      <c r="B38" s="26">
        <v>0</v>
      </c>
      <c r="C38" s="27">
        <v>0</v>
      </c>
      <c r="D38" s="26">
        <f t="shared" ref="D38:D42" si="10">C38*B38</f>
        <v>0</v>
      </c>
      <c r="E38" s="26">
        <v>0</v>
      </c>
      <c r="F38" s="27">
        <v>0</v>
      </c>
      <c r="G38" s="26">
        <f t="shared" ref="G38:G42" si="11">F38*E38</f>
        <v>0</v>
      </c>
      <c r="H38" s="26">
        <v>0</v>
      </c>
      <c r="I38" s="27">
        <v>0</v>
      </c>
      <c r="J38" s="26">
        <f t="shared" ref="J38:J42" si="12">I38*H38</f>
        <v>0</v>
      </c>
      <c r="K38" s="28">
        <f t="shared" ref="K38:L42" si="13">I38+F38+C38</f>
        <v>0</v>
      </c>
      <c r="L38" s="29">
        <f t="shared" si="13"/>
        <v>0</v>
      </c>
      <c r="M38" s="66"/>
    </row>
    <row r="39" spans="1:13" ht="15" x14ac:dyDescent="0.25">
      <c r="A39" s="4" t="s">
        <v>15</v>
      </c>
      <c r="B39" s="26">
        <v>0</v>
      </c>
      <c r="C39" s="27">
        <v>0</v>
      </c>
      <c r="D39" s="26">
        <f t="shared" si="10"/>
        <v>0</v>
      </c>
      <c r="E39" s="26">
        <v>0</v>
      </c>
      <c r="F39" s="27">
        <v>0</v>
      </c>
      <c r="G39" s="26">
        <f t="shared" si="11"/>
        <v>0</v>
      </c>
      <c r="H39" s="26">
        <v>0</v>
      </c>
      <c r="I39" s="27">
        <v>0</v>
      </c>
      <c r="J39" s="26">
        <f t="shared" si="12"/>
        <v>0</v>
      </c>
      <c r="K39" s="28">
        <f t="shared" si="13"/>
        <v>0</v>
      </c>
      <c r="L39" s="29">
        <f t="shared" si="13"/>
        <v>0</v>
      </c>
      <c r="M39" s="66"/>
    </row>
    <row r="40" spans="1:13" ht="15" x14ac:dyDescent="0.25">
      <c r="A40" s="4" t="s">
        <v>16</v>
      </c>
      <c r="B40" s="26">
        <v>0</v>
      </c>
      <c r="C40" s="27">
        <v>0</v>
      </c>
      <c r="D40" s="26">
        <f t="shared" si="10"/>
        <v>0</v>
      </c>
      <c r="E40" s="26">
        <v>0</v>
      </c>
      <c r="F40" s="27">
        <v>0</v>
      </c>
      <c r="G40" s="26">
        <f t="shared" si="11"/>
        <v>0</v>
      </c>
      <c r="H40" s="26">
        <v>0</v>
      </c>
      <c r="I40" s="27">
        <v>0</v>
      </c>
      <c r="J40" s="26">
        <f t="shared" si="12"/>
        <v>0</v>
      </c>
      <c r="K40" s="28">
        <f t="shared" si="13"/>
        <v>0</v>
      </c>
      <c r="L40" s="29">
        <f t="shared" si="13"/>
        <v>0</v>
      </c>
      <c r="M40" s="66"/>
    </row>
    <row r="41" spans="1:13" ht="15" x14ac:dyDescent="0.25">
      <c r="A41" s="4" t="s">
        <v>17</v>
      </c>
      <c r="B41" s="26">
        <v>0</v>
      </c>
      <c r="C41" s="27">
        <v>0</v>
      </c>
      <c r="D41" s="26">
        <f t="shared" si="10"/>
        <v>0</v>
      </c>
      <c r="E41" s="26">
        <v>0</v>
      </c>
      <c r="F41" s="27">
        <v>0</v>
      </c>
      <c r="G41" s="26">
        <f t="shared" si="11"/>
        <v>0</v>
      </c>
      <c r="H41" s="26">
        <v>0</v>
      </c>
      <c r="I41" s="27">
        <v>0</v>
      </c>
      <c r="J41" s="26">
        <f t="shared" si="12"/>
        <v>0</v>
      </c>
      <c r="K41" s="28">
        <f t="shared" si="13"/>
        <v>0</v>
      </c>
      <c r="L41" s="29">
        <f t="shared" si="13"/>
        <v>0</v>
      </c>
      <c r="M41" s="66"/>
    </row>
    <row r="42" spans="1:13" ht="15" x14ac:dyDescent="0.25">
      <c r="A42" s="4" t="s">
        <v>18</v>
      </c>
      <c r="B42" s="26">
        <v>0</v>
      </c>
      <c r="C42" s="27">
        <v>0</v>
      </c>
      <c r="D42" s="26">
        <f t="shared" si="10"/>
        <v>0</v>
      </c>
      <c r="E42" s="26">
        <v>0</v>
      </c>
      <c r="F42" s="27">
        <v>0</v>
      </c>
      <c r="G42" s="26">
        <f t="shared" si="11"/>
        <v>0</v>
      </c>
      <c r="H42" s="26">
        <v>0</v>
      </c>
      <c r="I42" s="27">
        <v>0</v>
      </c>
      <c r="J42" s="26">
        <f t="shared" si="12"/>
        <v>0</v>
      </c>
      <c r="K42" s="28">
        <f t="shared" si="13"/>
        <v>0</v>
      </c>
      <c r="L42" s="29">
        <f t="shared" si="13"/>
        <v>0</v>
      </c>
      <c r="M42" s="66"/>
    </row>
    <row r="43" spans="1:13" ht="15" x14ac:dyDescent="0.25">
      <c r="A43" s="30" t="s">
        <v>11</v>
      </c>
      <c r="B43" s="31">
        <f>SUM(B37:B42)/6</f>
        <v>0</v>
      </c>
      <c r="C43" s="32"/>
      <c r="D43" s="33"/>
      <c r="E43" s="31">
        <f>SUM(E37:E42)/6</f>
        <v>0</v>
      </c>
      <c r="F43" s="34"/>
      <c r="G43" s="33"/>
      <c r="H43" s="31">
        <f>SUM(H37:H42)/6</f>
        <v>0</v>
      </c>
      <c r="I43" s="34"/>
      <c r="J43" s="33"/>
      <c r="K43" s="35"/>
      <c r="L43" s="35"/>
      <c r="M43" s="66"/>
    </row>
    <row r="44" spans="1:13" ht="15" x14ac:dyDescent="0.25">
      <c r="A44" s="30" t="s">
        <v>12</v>
      </c>
      <c r="B44" s="31"/>
      <c r="C44" s="36">
        <f>SUM(C37:C42)</f>
        <v>0</v>
      </c>
      <c r="D44" s="31"/>
      <c r="E44" s="31"/>
      <c r="F44" s="36">
        <f>SUM(F37:F42)</f>
        <v>0</v>
      </c>
      <c r="G44" s="31"/>
      <c r="H44" s="31"/>
      <c r="I44" s="36">
        <f>SUM(I37:I42)</f>
        <v>0</v>
      </c>
      <c r="J44" s="31"/>
      <c r="K44" s="37">
        <f>I44+F44+C44</f>
        <v>0</v>
      </c>
      <c r="L44" s="37"/>
      <c r="M44" s="66"/>
    </row>
    <row r="45" spans="1:13" ht="15" x14ac:dyDescent="0.25">
      <c r="A45" s="30" t="s">
        <v>13</v>
      </c>
      <c r="B45" s="31"/>
      <c r="C45" s="36"/>
      <c r="D45" s="31">
        <f>SUM(D37:D42)</f>
        <v>0</v>
      </c>
      <c r="E45" s="31"/>
      <c r="F45" s="30"/>
      <c r="G45" s="31">
        <f>SUM(G37:G42)</f>
        <v>0</v>
      </c>
      <c r="H45" s="31"/>
      <c r="I45" s="30"/>
      <c r="J45" s="31">
        <f>SUM(J37:J42)</f>
        <v>0</v>
      </c>
      <c r="K45" s="37"/>
      <c r="L45" s="38">
        <f>J45+G45+D45</f>
        <v>0</v>
      </c>
      <c r="M45" s="66"/>
    </row>
    <row r="46" spans="1:13" ht="15" x14ac:dyDescent="0.25">
      <c r="A46" s="14"/>
      <c r="B46" s="70"/>
      <c r="C46" s="71"/>
      <c r="D46" s="71"/>
      <c r="E46" s="71"/>
      <c r="F46" s="71"/>
      <c r="G46" s="71"/>
      <c r="H46" s="71"/>
      <c r="I46" s="71"/>
      <c r="J46" s="71"/>
      <c r="K46" s="71"/>
      <c r="L46" s="72"/>
      <c r="M46" s="66"/>
    </row>
    <row r="47" spans="1:13" ht="15" x14ac:dyDescent="0.25">
      <c r="A47" s="14"/>
      <c r="B47" s="70"/>
      <c r="C47" s="71"/>
      <c r="D47" s="71"/>
      <c r="E47" s="71"/>
      <c r="F47" s="71"/>
      <c r="G47" s="71"/>
      <c r="H47" s="71"/>
      <c r="I47" s="71"/>
      <c r="J47" s="71"/>
      <c r="K47" s="71"/>
      <c r="L47" s="72"/>
      <c r="M47" s="66"/>
    </row>
    <row r="48" spans="1:13" ht="15" x14ac:dyDescent="0.25">
      <c r="A48" s="17" t="s">
        <v>38</v>
      </c>
      <c r="B48" s="18"/>
      <c r="C48" s="19"/>
      <c r="D48" s="18"/>
      <c r="E48" s="18"/>
      <c r="F48" s="17"/>
      <c r="G48" s="18"/>
      <c r="H48" s="18"/>
      <c r="I48" s="17"/>
      <c r="J48" s="18"/>
      <c r="K48" s="17"/>
      <c r="L48" s="18"/>
      <c r="M48" s="66"/>
    </row>
    <row r="49" spans="1:13" ht="15" x14ac:dyDescent="0.25">
      <c r="A49" s="20" t="s">
        <v>48</v>
      </c>
      <c r="B49" s="21"/>
      <c r="C49" s="22"/>
      <c r="D49" s="21"/>
      <c r="E49" s="21"/>
      <c r="F49" s="23"/>
      <c r="G49" s="21"/>
      <c r="H49" s="21"/>
      <c r="I49" s="23"/>
      <c r="J49" s="21"/>
      <c r="K49" s="23"/>
      <c r="L49" s="21"/>
      <c r="M49" s="67"/>
    </row>
    <row r="50" spans="1:13" ht="15" x14ac:dyDescent="0.25">
      <c r="A50" s="4" t="s">
        <v>19</v>
      </c>
      <c r="B50" s="26">
        <v>0</v>
      </c>
      <c r="C50" s="27">
        <v>0</v>
      </c>
      <c r="D50" s="26">
        <f>C50*B50</f>
        <v>0</v>
      </c>
      <c r="E50" s="26">
        <v>0</v>
      </c>
      <c r="F50" s="27">
        <v>0</v>
      </c>
      <c r="G50" s="26">
        <f>F50*E50</f>
        <v>0</v>
      </c>
      <c r="H50" s="26">
        <v>0</v>
      </c>
      <c r="I50" s="27">
        <v>0</v>
      </c>
      <c r="J50" s="26">
        <f>I50*H50</f>
        <v>0</v>
      </c>
      <c r="K50" s="28">
        <f>I50+F50+C50</f>
        <v>0</v>
      </c>
      <c r="L50" s="29">
        <f>J50+G50+D50</f>
        <v>0</v>
      </c>
      <c r="M50" s="77" t="s">
        <v>56</v>
      </c>
    </row>
    <row r="51" spans="1:13" ht="15" x14ac:dyDescent="0.25">
      <c r="A51" s="4" t="s">
        <v>20</v>
      </c>
      <c r="B51" s="26">
        <v>0</v>
      </c>
      <c r="C51" s="27">
        <v>0</v>
      </c>
      <c r="D51" s="26">
        <f t="shared" ref="D51:D57" si="14">C51*B51</f>
        <v>0</v>
      </c>
      <c r="E51" s="26">
        <v>0</v>
      </c>
      <c r="F51" s="27">
        <v>0</v>
      </c>
      <c r="G51" s="26">
        <f t="shared" ref="G51:G57" si="15">F51*E51</f>
        <v>0</v>
      </c>
      <c r="H51" s="26">
        <v>0</v>
      </c>
      <c r="I51" s="27">
        <v>0</v>
      </c>
      <c r="J51" s="26">
        <f t="shared" ref="J51:J57" si="16">I51*H51</f>
        <v>0</v>
      </c>
      <c r="K51" s="28">
        <f t="shared" ref="K51:L57" si="17">I51+F51+C51</f>
        <v>0</v>
      </c>
      <c r="L51" s="29">
        <f t="shared" si="17"/>
        <v>0</v>
      </c>
      <c r="M51" s="78"/>
    </row>
    <row r="52" spans="1:13" ht="15" x14ac:dyDescent="0.25">
      <c r="A52" s="4" t="s">
        <v>21</v>
      </c>
      <c r="B52" s="26">
        <v>0</v>
      </c>
      <c r="C52" s="27">
        <v>0</v>
      </c>
      <c r="D52" s="26">
        <f t="shared" si="14"/>
        <v>0</v>
      </c>
      <c r="E52" s="26">
        <v>0</v>
      </c>
      <c r="F52" s="27">
        <v>0</v>
      </c>
      <c r="G52" s="26">
        <f t="shared" si="15"/>
        <v>0</v>
      </c>
      <c r="H52" s="26">
        <v>0</v>
      </c>
      <c r="I52" s="27">
        <v>0</v>
      </c>
      <c r="J52" s="26">
        <f t="shared" si="16"/>
        <v>0</v>
      </c>
      <c r="K52" s="28">
        <f t="shared" si="17"/>
        <v>0</v>
      </c>
      <c r="L52" s="29">
        <f t="shared" si="17"/>
        <v>0</v>
      </c>
      <c r="M52" s="78"/>
    </row>
    <row r="53" spans="1:13" ht="15" x14ac:dyDescent="0.25">
      <c r="A53" s="4" t="s">
        <v>40</v>
      </c>
      <c r="B53" s="26">
        <v>0</v>
      </c>
      <c r="C53" s="27">
        <v>0</v>
      </c>
      <c r="D53" s="26">
        <f t="shared" si="14"/>
        <v>0</v>
      </c>
      <c r="E53" s="26">
        <v>0</v>
      </c>
      <c r="F53" s="27">
        <v>0</v>
      </c>
      <c r="G53" s="26">
        <f t="shared" si="15"/>
        <v>0</v>
      </c>
      <c r="H53" s="26">
        <v>0</v>
      </c>
      <c r="I53" s="27">
        <v>0</v>
      </c>
      <c r="J53" s="26">
        <f t="shared" si="16"/>
        <v>0</v>
      </c>
      <c r="K53" s="28">
        <f t="shared" si="17"/>
        <v>0</v>
      </c>
      <c r="L53" s="29">
        <f t="shared" si="17"/>
        <v>0</v>
      </c>
      <c r="M53" s="78"/>
    </row>
    <row r="54" spans="1:13" ht="15" x14ac:dyDescent="0.25">
      <c r="A54" s="4" t="s">
        <v>63</v>
      </c>
      <c r="B54" s="26">
        <v>0</v>
      </c>
      <c r="C54" s="27">
        <v>0</v>
      </c>
      <c r="D54" s="26">
        <f t="shared" si="14"/>
        <v>0</v>
      </c>
      <c r="E54" s="26">
        <v>0</v>
      </c>
      <c r="F54" s="27">
        <v>0</v>
      </c>
      <c r="G54" s="26">
        <f t="shared" si="15"/>
        <v>0</v>
      </c>
      <c r="H54" s="26">
        <v>0</v>
      </c>
      <c r="I54" s="27">
        <v>0</v>
      </c>
      <c r="J54" s="26">
        <f t="shared" si="16"/>
        <v>0</v>
      </c>
      <c r="K54" s="28">
        <f t="shared" si="17"/>
        <v>0</v>
      </c>
      <c r="L54" s="29">
        <f t="shared" si="17"/>
        <v>0</v>
      </c>
      <c r="M54" s="78"/>
    </row>
    <row r="55" spans="1:13" ht="15" x14ac:dyDescent="0.25">
      <c r="A55" s="4" t="s">
        <v>39</v>
      </c>
      <c r="B55" s="26">
        <v>0</v>
      </c>
      <c r="C55" s="27">
        <v>0</v>
      </c>
      <c r="D55" s="26">
        <f t="shared" si="14"/>
        <v>0</v>
      </c>
      <c r="E55" s="26">
        <v>0</v>
      </c>
      <c r="F55" s="27">
        <v>0</v>
      </c>
      <c r="G55" s="26">
        <f t="shared" si="15"/>
        <v>0</v>
      </c>
      <c r="H55" s="26">
        <v>0</v>
      </c>
      <c r="I55" s="27">
        <v>0</v>
      </c>
      <c r="J55" s="26">
        <f t="shared" si="16"/>
        <v>0</v>
      </c>
      <c r="K55" s="28">
        <f t="shared" si="17"/>
        <v>0</v>
      </c>
      <c r="L55" s="29">
        <f t="shared" si="17"/>
        <v>0</v>
      </c>
      <c r="M55" s="78"/>
    </row>
    <row r="56" spans="1:13" ht="15" x14ac:dyDescent="0.25">
      <c r="A56" s="4" t="s">
        <v>41</v>
      </c>
      <c r="B56" s="26">
        <v>0</v>
      </c>
      <c r="C56" s="27">
        <v>0</v>
      </c>
      <c r="D56" s="26">
        <f t="shared" si="14"/>
        <v>0</v>
      </c>
      <c r="E56" s="26">
        <v>0</v>
      </c>
      <c r="F56" s="27">
        <v>0</v>
      </c>
      <c r="G56" s="26">
        <f t="shared" si="15"/>
        <v>0</v>
      </c>
      <c r="H56" s="26">
        <v>0</v>
      </c>
      <c r="I56" s="27">
        <v>0</v>
      </c>
      <c r="J56" s="26">
        <f t="shared" si="16"/>
        <v>0</v>
      </c>
      <c r="K56" s="28">
        <f t="shared" si="17"/>
        <v>0</v>
      </c>
      <c r="L56" s="29">
        <f t="shared" si="17"/>
        <v>0</v>
      </c>
      <c r="M56" s="78"/>
    </row>
    <row r="57" spans="1:13" ht="15" x14ac:dyDescent="0.25">
      <c r="A57" s="4" t="s">
        <v>22</v>
      </c>
      <c r="B57" s="26">
        <v>0</v>
      </c>
      <c r="C57" s="27">
        <v>0</v>
      </c>
      <c r="D57" s="26">
        <f t="shared" si="14"/>
        <v>0</v>
      </c>
      <c r="E57" s="26">
        <v>0</v>
      </c>
      <c r="F57" s="27">
        <v>0</v>
      </c>
      <c r="G57" s="26">
        <f t="shared" si="15"/>
        <v>0</v>
      </c>
      <c r="H57" s="26">
        <v>0</v>
      </c>
      <c r="I57" s="27">
        <v>0</v>
      </c>
      <c r="J57" s="26">
        <f t="shared" si="16"/>
        <v>0</v>
      </c>
      <c r="K57" s="28">
        <f t="shared" si="17"/>
        <v>0</v>
      </c>
      <c r="L57" s="29">
        <f t="shared" si="17"/>
        <v>0</v>
      </c>
      <c r="M57" s="79"/>
    </row>
    <row r="58" spans="1:13" ht="15" x14ac:dyDescent="0.25">
      <c r="A58" s="30" t="s">
        <v>11</v>
      </c>
      <c r="B58" s="31">
        <f>SUM(B50:B57)/8</f>
        <v>0</v>
      </c>
      <c r="C58" s="36"/>
      <c r="D58" s="31"/>
      <c r="E58" s="31">
        <f>SUM(E50:E57)/8</f>
        <v>0</v>
      </c>
      <c r="F58" s="30"/>
      <c r="G58" s="31"/>
      <c r="H58" s="31">
        <f>SUM(H50:H57)/8</f>
        <v>0</v>
      </c>
      <c r="I58" s="30"/>
      <c r="J58" s="31"/>
      <c r="K58" s="35"/>
      <c r="L58" s="42"/>
      <c r="M58" s="65"/>
    </row>
    <row r="59" spans="1:13" ht="15" x14ac:dyDescent="0.25">
      <c r="A59" s="30" t="s">
        <v>12</v>
      </c>
      <c r="B59" s="31"/>
      <c r="C59" s="36">
        <f>SUM(C50:C57)</f>
        <v>0</v>
      </c>
      <c r="D59" s="31"/>
      <c r="E59" s="31"/>
      <c r="F59" s="36">
        <f>SUM(F50:F57)</f>
        <v>0</v>
      </c>
      <c r="G59" s="31"/>
      <c r="H59" s="31"/>
      <c r="I59" s="36">
        <f>SUM(I50:I57)</f>
        <v>0</v>
      </c>
      <c r="J59" s="31"/>
      <c r="K59" s="37">
        <f>I59+F59+C59</f>
        <v>0</v>
      </c>
      <c r="L59" s="37"/>
      <c r="M59" s="66"/>
    </row>
    <row r="60" spans="1:13" ht="15" x14ac:dyDescent="0.25">
      <c r="A60" s="30" t="s">
        <v>13</v>
      </c>
      <c r="B60" s="31"/>
      <c r="C60" s="36"/>
      <c r="D60" s="31">
        <f>SUM(D50:D57)</f>
        <v>0</v>
      </c>
      <c r="E60" s="31"/>
      <c r="F60" s="30"/>
      <c r="G60" s="31">
        <f>SUM(G50:G57)</f>
        <v>0</v>
      </c>
      <c r="H60" s="31"/>
      <c r="I60" s="30"/>
      <c r="J60" s="31">
        <f>SUM(J50:J57)</f>
        <v>0</v>
      </c>
      <c r="K60" s="37"/>
      <c r="L60" s="38">
        <f>J60+G60+D60</f>
        <v>0</v>
      </c>
      <c r="M60" s="66"/>
    </row>
    <row r="61" spans="1:13" ht="15" x14ac:dyDescent="0.25">
      <c r="A61" s="14"/>
      <c r="B61" s="70"/>
      <c r="C61" s="71"/>
      <c r="D61" s="71"/>
      <c r="E61" s="71"/>
      <c r="F61" s="71"/>
      <c r="G61" s="71"/>
      <c r="H61" s="71"/>
      <c r="I61" s="71"/>
      <c r="J61" s="71"/>
      <c r="K61" s="71"/>
      <c r="L61" s="72"/>
      <c r="M61" s="66"/>
    </row>
    <row r="62" spans="1:13" ht="15" x14ac:dyDescent="0.25">
      <c r="A62" s="30" t="s">
        <v>23</v>
      </c>
      <c r="B62" s="31"/>
      <c r="C62" s="36">
        <f>C59+C24+C15+C44+C31</f>
        <v>0</v>
      </c>
      <c r="D62" s="31"/>
      <c r="E62" s="31"/>
      <c r="F62" s="36">
        <f>F59+F24+F15+F44+F31</f>
        <v>0</v>
      </c>
      <c r="G62" s="31"/>
      <c r="H62" s="31"/>
      <c r="I62" s="36">
        <f>I59+I24+I15+I44+I31</f>
        <v>0</v>
      </c>
      <c r="J62" s="31"/>
      <c r="K62" s="37">
        <f>I62+F62+C62</f>
        <v>0</v>
      </c>
      <c r="L62" s="38"/>
      <c r="M62" s="66"/>
    </row>
    <row r="63" spans="1:13" ht="15" x14ac:dyDescent="0.25">
      <c r="A63" s="30" t="s">
        <v>24</v>
      </c>
      <c r="B63" s="31"/>
      <c r="C63" s="36"/>
      <c r="D63" s="31">
        <f>D60+D25+D16+D45+D32</f>
        <v>0</v>
      </c>
      <c r="E63" s="31"/>
      <c r="F63" s="30"/>
      <c r="G63" s="31">
        <f>G60+G25+G16+G45+G32</f>
        <v>0</v>
      </c>
      <c r="H63" s="31"/>
      <c r="I63" s="30"/>
      <c r="J63" s="31">
        <f>J60+J25+J16+J45+J32</f>
        <v>0</v>
      </c>
      <c r="K63" s="35"/>
      <c r="L63" s="38">
        <f>J63+G63+D63</f>
        <v>0</v>
      </c>
      <c r="M63" s="67"/>
    </row>
    <row r="64" spans="1:13" x14ac:dyDescent="0.3">
      <c r="A64" s="7"/>
      <c r="B64" s="8"/>
      <c r="C64" s="9"/>
      <c r="D64" s="8"/>
      <c r="E64" s="8"/>
      <c r="F64" s="7"/>
      <c r="G64" s="8"/>
      <c r="H64" s="8"/>
      <c r="I64" s="7"/>
      <c r="J64" s="8"/>
      <c r="K64" s="7"/>
      <c r="L64" s="7"/>
    </row>
    <row r="65" spans="1:13" x14ac:dyDescent="0.25">
      <c r="A65" s="30" t="s">
        <v>25</v>
      </c>
      <c r="B65" s="68" t="e">
        <f>B67/B66</f>
        <v>#DIV/0!</v>
      </c>
      <c r="C65" s="69"/>
      <c r="D65" s="8"/>
      <c r="E65" s="43"/>
      <c r="F65" s="43"/>
      <c r="G65" s="43"/>
      <c r="H65" s="49" t="s">
        <v>35</v>
      </c>
      <c r="I65" s="49" t="s">
        <v>36</v>
      </c>
      <c r="J65" s="43"/>
      <c r="K65" s="43"/>
      <c r="L65" s="43"/>
      <c r="M65" s="6"/>
    </row>
    <row r="66" spans="1:13" x14ac:dyDescent="0.25">
      <c r="A66" s="30" t="s">
        <v>26</v>
      </c>
      <c r="B66" s="73">
        <f>K62</f>
        <v>0</v>
      </c>
      <c r="C66" s="74"/>
      <c r="D66" s="8"/>
      <c r="E66" s="75" t="s">
        <v>33</v>
      </c>
      <c r="F66" s="75"/>
      <c r="G66" s="76"/>
      <c r="H66" s="44">
        <f>L16+L25+L45+L32</f>
        <v>0</v>
      </c>
      <c r="I66" s="44">
        <f>H66*1.2</f>
        <v>0</v>
      </c>
      <c r="J66" s="43"/>
      <c r="K66" s="43"/>
      <c r="L66" s="43"/>
      <c r="M66" s="6"/>
    </row>
    <row r="67" spans="1:13" x14ac:dyDescent="0.25">
      <c r="A67" s="30" t="s">
        <v>13</v>
      </c>
      <c r="B67" s="86">
        <f>L63</f>
        <v>0</v>
      </c>
      <c r="C67" s="87"/>
      <c r="D67" s="8"/>
      <c r="E67" s="75" t="s">
        <v>32</v>
      </c>
      <c r="F67" s="75"/>
      <c r="G67" s="76"/>
      <c r="H67" s="44">
        <f>L60</f>
        <v>0</v>
      </c>
      <c r="I67" s="44">
        <f>H67*1.2</f>
        <v>0</v>
      </c>
      <c r="J67" s="43"/>
      <c r="K67" s="43"/>
      <c r="L67" s="43"/>
      <c r="M67" s="6"/>
    </row>
    <row r="68" spans="1:13" x14ac:dyDescent="0.25">
      <c r="A68" s="30" t="s">
        <v>27</v>
      </c>
      <c r="B68" s="86">
        <f>B67*1.2</f>
        <v>0</v>
      </c>
      <c r="C68" s="87"/>
      <c r="D68" s="8"/>
      <c r="E68" s="88" t="s">
        <v>37</v>
      </c>
      <c r="F68" s="88"/>
      <c r="G68" s="88"/>
      <c r="H68" s="44">
        <f>SUM(H66:H67)</f>
        <v>0</v>
      </c>
      <c r="I68" s="44">
        <f>H68*1.2</f>
        <v>0</v>
      </c>
      <c r="J68" s="43"/>
      <c r="K68" s="43"/>
      <c r="L68" s="43"/>
      <c r="M68" s="6"/>
    </row>
    <row r="69" spans="1:13" x14ac:dyDescent="0.25">
      <c r="A69" s="7"/>
      <c r="B69" s="8"/>
      <c r="C69" s="9"/>
      <c r="D69" s="8"/>
      <c r="E69" s="43"/>
      <c r="F69" s="43"/>
      <c r="G69" s="43"/>
      <c r="H69" s="43"/>
      <c r="I69" s="43"/>
      <c r="J69" s="43"/>
      <c r="K69" s="43"/>
      <c r="L69" s="43"/>
      <c r="M69" s="6"/>
    </row>
    <row r="70" spans="1:13" x14ac:dyDescent="0.3">
      <c r="A70" s="89" t="s">
        <v>64</v>
      </c>
      <c r="B70" s="89"/>
      <c r="C70" s="89"/>
      <c r="D70" s="45"/>
      <c r="E70" s="8"/>
      <c r="F70" s="7"/>
      <c r="G70" s="8"/>
      <c r="H70" s="8"/>
      <c r="I70" s="7"/>
      <c r="J70" s="8"/>
      <c r="K70" s="7"/>
      <c r="L70" s="7"/>
    </row>
    <row r="71" spans="1:13" x14ac:dyDescent="0.3">
      <c r="A71" s="89"/>
      <c r="B71" s="89"/>
      <c r="C71" s="89"/>
      <c r="D71" s="45"/>
      <c r="E71" s="8"/>
      <c r="F71" s="7"/>
      <c r="G71" s="8"/>
      <c r="H71" s="7"/>
      <c r="I71" s="7"/>
      <c r="J71" s="3"/>
      <c r="K71"/>
      <c r="L71"/>
      <c r="M71"/>
    </row>
    <row r="72" spans="1:13" ht="18.75" customHeight="1" x14ac:dyDescent="0.3">
      <c r="A72" s="89"/>
      <c r="B72" s="89"/>
      <c r="C72" s="89"/>
      <c r="D72" s="45"/>
      <c r="E72" s="8"/>
      <c r="F72" s="7"/>
      <c r="G72" s="8"/>
      <c r="H72" s="7"/>
      <c r="I72" s="7"/>
      <c r="J72" s="3"/>
      <c r="K72"/>
      <c r="L72"/>
      <c r="M72"/>
    </row>
    <row r="73" spans="1:13" x14ac:dyDescent="0.3">
      <c r="A73" s="10" t="s">
        <v>31</v>
      </c>
      <c r="B73" s="8"/>
      <c r="C73" s="9"/>
      <c r="D73" s="8"/>
      <c r="E73" s="8"/>
      <c r="F73" s="7"/>
      <c r="G73" s="8"/>
      <c r="H73" s="7"/>
      <c r="I73" s="7"/>
      <c r="J73" s="3"/>
      <c r="K73"/>
      <c r="L73"/>
      <c r="M73"/>
    </row>
    <row r="74" spans="1:13" x14ac:dyDescent="0.3">
      <c r="A74" s="7"/>
      <c r="B74" s="47"/>
      <c r="C74" s="47"/>
      <c r="D74" s="46"/>
      <c r="E74" s="8"/>
      <c r="F74" s="7"/>
      <c r="G74" s="8"/>
      <c r="H74" s="8"/>
      <c r="I74" s="7"/>
      <c r="J74" s="8"/>
      <c r="K74" s="7"/>
      <c r="L74" s="7"/>
    </row>
    <row r="75" spans="1:13" x14ac:dyDescent="0.3">
      <c r="A75" s="10" t="s">
        <v>28</v>
      </c>
      <c r="B75" s="11"/>
      <c r="C75" s="12"/>
      <c r="D75" s="11"/>
      <c r="E75" s="11"/>
      <c r="F75" s="7"/>
      <c r="G75" s="8"/>
      <c r="H75" s="8"/>
      <c r="I75" s="7"/>
      <c r="J75" s="8"/>
      <c r="K75" s="7"/>
      <c r="L75" s="7"/>
    </row>
  </sheetData>
  <mergeCells count="26">
    <mergeCell ref="B68:C68"/>
    <mergeCell ref="E68:G68"/>
    <mergeCell ref="A70:C72"/>
    <mergeCell ref="A1:G1"/>
    <mergeCell ref="B2:D2"/>
    <mergeCell ref="E2:G2"/>
    <mergeCell ref="B67:C67"/>
    <mergeCell ref="E67:G67"/>
    <mergeCell ref="H2:J2"/>
    <mergeCell ref="K2:L2"/>
    <mergeCell ref="M2:M6"/>
    <mergeCell ref="B3:D3"/>
    <mergeCell ref="E3:G3"/>
    <mergeCell ref="H3:J3"/>
    <mergeCell ref="K3:L3"/>
    <mergeCell ref="M14:M18"/>
    <mergeCell ref="B65:C65"/>
    <mergeCell ref="M58:M63"/>
    <mergeCell ref="B61:L61"/>
    <mergeCell ref="B66:C66"/>
    <mergeCell ref="E66:G66"/>
    <mergeCell ref="M23:M49"/>
    <mergeCell ref="B35:L35"/>
    <mergeCell ref="B46:L46"/>
    <mergeCell ref="B47:L47"/>
    <mergeCell ref="M50:M5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Florent</dc:creator>
  <cp:lastModifiedBy>Eric Florent</cp:lastModifiedBy>
  <cp:lastPrinted>2024-10-31T08:53:33Z</cp:lastPrinted>
  <dcterms:created xsi:type="dcterms:W3CDTF">2024-10-23T13:03:34Z</dcterms:created>
  <dcterms:modified xsi:type="dcterms:W3CDTF">2024-11-25T09:56:45Z</dcterms:modified>
</cp:coreProperties>
</file>